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volna\Desktop\Documents\HLAVNI\výroční zpráva\"/>
    </mc:Choice>
  </mc:AlternateContent>
  <bookViews>
    <workbookView xWindow="0" yWindow="0" windowWidth="23040" windowHeight="9600" activeTab="2"/>
  </bookViews>
  <sheets>
    <sheet name="2.9.1" sheetId="1" r:id="rId1"/>
    <sheet name="2.9.2" sheetId="2" r:id="rId2"/>
    <sheet name="2.9.3" sheetId="3" r:id="rId3"/>
    <sheet name="2.9.4" sheetId="4" r:id="rId4"/>
    <sheet name="2.9.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B5" i="3"/>
  <c r="E14" i="1" l="1"/>
</calcChain>
</file>

<file path=xl/sharedStrings.xml><?xml version="1.0" encoding="utf-8"?>
<sst xmlns="http://schemas.openxmlformats.org/spreadsheetml/2006/main" count="91" uniqueCount="60">
  <si>
    <t>O/N</t>
  </si>
  <si>
    <t>jiné motorové oleje</t>
  </si>
  <si>
    <t>N</t>
  </si>
  <si>
    <t>obaly obs. nebezpečné látky</t>
  </si>
  <si>
    <t>pneumatiky</t>
  </si>
  <si>
    <t>O</t>
  </si>
  <si>
    <t>olejové filtry</t>
  </si>
  <si>
    <t>brzdové kapaliny</t>
  </si>
  <si>
    <t>laboratorní chemikálie a jejich směsi</t>
  </si>
  <si>
    <t>olověné akumulátory</t>
  </si>
  <si>
    <t>beton</t>
  </si>
  <si>
    <t>O </t>
  </si>
  <si>
    <t>cihly</t>
  </si>
  <si>
    <t>dřevo</t>
  </si>
  <si>
    <t>vytěžená hlušina</t>
  </si>
  <si>
    <t>zemina a kamení</t>
  </si>
  <si>
    <t>jiné stavební a demoliční odpady</t>
  </si>
  <si>
    <t>směsné stavební a demoliční odpady</t>
  </si>
  <si>
    <t>papír a lepenka</t>
  </si>
  <si>
    <t>papír sběrné suroviny</t>
  </si>
  <si>
    <t>sklo</t>
  </si>
  <si>
    <t>oděvy</t>
  </si>
  <si>
    <t>rozpouštědla</t>
  </si>
  <si>
    <t>kyseliny</t>
  </si>
  <si>
    <t>kovy</t>
  </si>
  <si>
    <t>kovy sběrné suroviny</t>
  </si>
  <si>
    <t>barvy lepidla pryskyřice</t>
  </si>
  <si>
    <t>plasty</t>
  </si>
  <si>
    <t>jiný biologicky nerozlož.</t>
  </si>
  <si>
    <t>biologicky rozložitelné odpady</t>
  </si>
  <si>
    <t>směsný komunální odpad</t>
  </si>
  <si>
    <t>uliční smetky</t>
  </si>
  <si>
    <t>objemný odpad </t>
  </si>
  <si>
    <t>jedlý olej a tuk</t>
  </si>
  <si>
    <t>směsný odpad</t>
  </si>
  <si>
    <t>plast, kov, papír, sklo</t>
  </si>
  <si>
    <t>bioodpad</t>
  </si>
  <si>
    <t>svoz. místa a propagace</t>
  </si>
  <si>
    <t>stavební odpad</t>
  </si>
  <si>
    <t>domovní</t>
  </si>
  <si>
    <t>objemný, nebezpečný o.</t>
  </si>
  <si>
    <t>odpad z veřejné zeleně</t>
  </si>
  <si>
    <t>2.9.3. Náklady na likvidaci odpadu (Kč)</t>
  </si>
  <si>
    <t>2.9.5. Výběr poplatku za likvidaci odpadu (Kč)</t>
  </si>
  <si>
    <t>Druh odpadu</t>
  </si>
  <si>
    <t>O - ostatní odpad</t>
  </si>
  <si>
    <t>N - nebezpečný odpad</t>
  </si>
  <si>
    <t>Specifikace</t>
  </si>
  <si>
    <t>2.9.1. Množství vyprodukovaného odpadu (t)</t>
  </si>
  <si>
    <t>bio z kuchyní + gastroodpad</t>
  </si>
  <si>
    <t>zahrádky Příboráci</t>
  </si>
  <si>
    <t>zahrádky cizí</t>
  </si>
  <si>
    <t>Odměny za třídění</t>
  </si>
  <si>
    <t>2.9.2. Příspěvky na likvidaci tříděného odpadu (Kč) =</t>
  </si>
  <si>
    <t>2.9.4. Poplatek za likvidaci odpadu (Kč) =</t>
  </si>
  <si>
    <t>Poplatek za systém OH</t>
  </si>
  <si>
    <t>;</t>
  </si>
  <si>
    <t>hliník</t>
  </si>
  <si>
    <t>železo a ocel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</si>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</sst>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0" fontId="7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 indent="2"/>
    </xf>
    <xf numFmtId="4" fontId="7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justify"/>
    </xf>
    <xf numFmtId="0" fontId="11" fillId="0" borderId="0" xfId="0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justify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4" fontId="12" fillId="0" borderId="0" xfId="0" applyNumberFormat="1" applyFont="1"/>
    <xf numFmtId="0" fontId="0" fillId="0" borderId="0" xfId="0" applyBorder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justify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justify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horizontal="left" vertical="center" wrapText="1" indent="2"/>
    </xf>
    <xf numFmtId="0" fontId="7" fillId="0" borderId="13" xfId="0" applyFont="1" applyBorder="1" applyAlignment="1">
      <alignment horizontal="left" vertical="center" wrapText="1" indent="2"/>
    </xf>
    <xf numFmtId="0" fontId="9" fillId="0" borderId="0" xfId="0" applyFont="1" applyAlignment="1">
      <alignment horizontal="left" vertical="justify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J6" sqref="J6"/>
    </sheetView>
  </sheetViews>
  <sheetFormatPr defaultRowHeight="14.4" x14ac:dyDescent="0.3"/>
  <cols>
    <col min="1" max="1" width="22.77734375" style="23" customWidth="1"/>
    <col min="2" max="3" width="8.88671875" style="16"/>
    <col min="4" max="4" width="10.44140625" style="16" bestFit="1" customWidth="1"/>
    <col min="5" max="6" width="10.44140625" style="51" bestFit="1" customWidth="1"/>
  </cols>
  <sheetData>
    <row r="1" spans="1:6" ht="27" customHeight="1" x14ac:dyDescent="0.3">
      <c r="A1" s="63" t="s">
        <v>48</v>
      </c>
      <c r="B1" s="63"/>
      <c r="C1" s="63"/>
      <c r="D1" s="63"/>
      <c r="E1" s="32"/>
      <c r="F1" s="32"/>
    </row>
    <row r="2" spans="1:6" ht="6" customHeight="1" thickBot="1" x14ac:dyDescent="0.35"/>
    <row r="3" spans="1:6" ht="16.2" customHeight="1" x14ac:dyDescent="0.3">
      <c r="A3" s="64" t="s">
        <v>44</v>
      </c>
      <c r="B3" s="66" t="s">
        <v>0</v>
      </c>
      <c r="C3" s="68" t="s">
        <v>59</v>
      </c>
      <c r="D3" s="68"/>
      <c r="E3" s="68"/>
      <c r="F3" s="69"/>
    </row>
    <row r="4" spans="1:6" ht="15.6" x14ac:dyDescent="0.3">
      <c r="A4" s="65"/>
      <c r="B4" s="67"/>
      <c r="C4" s="33">
        <v>2022</v>
      </c>
      <c r="D4" s="33">
        <v>2023</v>
      </c>
      <c r="E4" s="33">
        <v>2024</v>
      </c>
      <c r="F4" s="39">
        <v>2025</v>
      </c>
    </row>
    <row r="5" spans="1:6" s="30" customFormat="1" ht="15.6" x14ac:dyDescent="0.3">
      <c r="A5" s="40" t="s">
        <v>1</v>
      </c>
      <c r="B5" s="37" t="s">
        <v>2</v>
      </c>
      <c r="C5" s="36">
        <v>3.3849999999999998</v>
      </c>
      <c r="D5" s="34">
        <v>1.68</v>
      </c>
      <c r="E5" s="34">
        <v>1.6479999999999999</v>
      </c>
      <c r="F5" s="41">
        <v>1.76</v>
      </c>
    </row>
    <row r="6" spans="1:6" ht="31.2" customHeight="1" x14ac:dyDescent="0.3">
      <c r="A6" s="42" t="s">
        <v>3</v>
      </c>
      <c r="B6" s="37" t="s">
        <v>2</v>
      </c>
      <c r="C6" s="34">
        <v>5.18</v>
      </c>
      <c r="D6" s="34">
        <v>6.3250000000000002</v>
      </c>
      <c r="E6" s="34">
        <v>7.09</v>
      </c>
      <c r="F6" s="41">
        <v>4.0599999999999996</v>
      </c>
    </row>
    <row r="7" spans="1:6" ht="15.6" x14ac:dyDescent="0.3">
      <c r="A7" s="42" t="s">
        <v>4</v>
      </c>
      <c r="B7" s="37" t="s">
        <v>5</v>
      </c>
      <c r="C7" s="34"/>
      <c r="D7" s="34"/>
      <c r="E7" s="34"/>
      <c r="F7" s="41">
        <v>6.54</v>
      </c>
    </row>
    <row r="8" spans="1:6" ht="15.6" x14ac:dyDescent="0.3">
      <c r="A8" s="42" t="s">
        <v>6</v>
      </c>
      <c r="B8" s="37" t="s">
        <v>2</v>
      </c>
      <c r="C8" s="34">
        <v>0.36399999999999999</v>
      </c>
      <c r="D8" s="34">
        <v>0.06</v>
      </c>
      <c r="E8" s="34">
        <v>0.19500000000000001</v>
      </c>
      <c r="F8" s="41">
        <v>5.0000000000000001E-3</v>
      </c>
    </row>
    <row r="9" spans="1:6" ht="15.6" x14ac:dyDescent="0.3">
      <c r="A9" s="42" t="s">
        <v>7</v>
      </c>
      <c r="B9" s="37" t="s">
        <v>2</v>
      </c>
      <c r="C9" s="34">
        <v>4.0000000000000001E-3</v>
      </c>
      <c r="D9" s="34"/>
      <c r="E9" s="34"/>
      <c r="F9" s="41"/>
    </row>
    <row r="10" spans="1:6" ht="31.8" customHeight="1" x14ac:dyDescent="0.3">
      <c r="A10" s="42" t="s">
        <v>8</v>
      </c>
      <c r="B10" s="37" t="s">
        <v>2</v>
      </c>
      <c r="C10" s="34">
        <v>6.5000000000000002E-2</v>
      </c>
      <c r="D10" s="34"/>
      <c r="E10" s="34"/>
      <c r="F10" s="41">
        <v>1.4999999999999999E-2</v>
      </c>
    </row>
    <row r="11" spans="1:6" ht="15.6" x14ac:dyDescent="0.3">
      <c r="A11" s="42" t="s">
        <v>9</v>
      </c>
      <c r="B11" s="37" t="s">
        <v>2</v>
      </c>
      <c r="C11" s="34"/>
      <c r="D11" s="34">
        <v>0.02</v>
      </c>
      <c r="E11" s="34"/>
      <c r="F11" s="41"/>
    </row>
    <row r="12" spans="1:6" ht="15.6" x14ac:dyDescent="0.3">
      <c r="A12" s="42" t="s">
        <v>10</v>
      </c>
      <c r="B12" s="37" t="s">
        <v>11</v>
      </c>
      <c r="C12" s="34"/>
      <c r="D12" s="34"/>
      <c r="E12" s="36"/>
      <c r="F12" s="43"/>
    </row>
    <row r="13" spans="1:6" ht="15.6" x14ac:dyDescent="0.3">
      <c r="A13" s="42" t="s">
        <v>12</v>
      </c>
      <c r="B13" s="37" t="s">
        <v>5</v>
      </c>
      <c r="C13" s="34"/>
      <c r="D13" s="34">
        <v>1.94</v>
      </c>
      <c r="E13" s="34">
        <v>32.1</v>
      </c>
      <c r="F13" s="41"/>
    </row>
    <row r="14" spans="1:6" ht="15.6" x14ac:dyDescent="0.3">
      <c r="A14" s="42" t="s">
        <v>13</v>
      </c>
      <c r="B14" s="37" t="s">
        <v>5</v>
      </c>
      <c r="C14" s="34">
        <v>65.759</v>
      </c>
      <c r="D14" s="34">
        <v>58.606000000000002</v>
      </c>
      <c r="E14" s="34">
        <f>2.62+75.285</f>
        <v>77.905000000000001</v>
      </c>
      <c r="F14" s="41">
        <v>99.87</v>
      </c>
    </row>
    <row r="15" spans="1:6" ht="15.6" x14ac:dyDescent="0.3">
      <c r="A15" s="42" t="s">
        <v>14</v>
      </c>
      <c r="B15" s="37" t="s">
        <v>5</v>
      </c>
      <c r="C15" s="34">
        <v>273.89999999999998</v>
      </c>
      <c r="D15" s="34">
        <v>60.9</v>
      </c>
      <c r="E15" s="34">
        <v>90.1</v>
      </c>
      <c r="F15" s="41"/>
    </row>
    <row r="16" spans="1:6" ht="15.6" x14ac:dyDescent="0.3">
      <c r="A16" s="42" t="s">
        <v>15</v>
      </c>
      <c r="B16" s="37" t="s">
        <v>5</v>
      </c>
      <c r="C16" s="34">
        <v>12.4</v>
      </c>
      <c r="D16" s="34">
        <v>28.5</v>
      </c>
      <c r="E16" s="34"/>
      <c r="F16" s="41"/>
    </row>
    <row r="17" spans="1:6" ht="31.2" x14ac:dyDescent="0.3">
      <c r="A17" s="42" t="s">
        <v>16</v>
      </c>
      <c r="B17" s="37" t="s">
        <v>5</v>
      </c>
      <c r="C17" s="34"/>
      <c r="D17" s="34">
        <v>0.82</v>
      </c>
      <c r="E17" s="34"/>
      <c r="F17" s="41"/>
    </row>
    <row r="18" spans="1:6" ht="31.2" customHeight="1" x14ac:dyDescent="0.3">
      <c r="A18" s="42" t="s">
        <v>17</v>
      </c>
      <c r="B18" s="37" t="s">
        <v>5</v>
      </c>
      <c r="C18" s="34"/>
      <c r="D18" s="34">
        <v>0.33</v>
      </c>
      <c r="E18" s="34">
        <v>0.17</v>
      </c>
      <c r="F18" s="41"/>
    </row>
    <row r="19" spans="1:6" ht="15.6" x14ac:dyDescent="0.3">
      <c r="A19" s="42" t="s">
        <v>18</v>
      </c>
      <c r="B19" s="37" t="s">
        <v>5</v>
      </c>
      <c r="C19" s="34">
        <v>201.69499999999999</v>
      </c>
      <c r="D19" s="34">
        <v>197.60499999999999</v>
      </c>
      <c r="E19" s="36">
        <v>185.32300000000001</v>
      </c>
      <c r="F19" s="43">
        <v>188.947</v>
      </c>
    </row>
    <row r="20" spans="1:6" ht="15.6" x14ac:dyDescent="0.3">
      <c r="A20" s="42" t="s">
        <v>19</v>
      </c>
      <c r="B20" s="37" t="s">
        <v>5</v>
      </c>
      <c r="C20" s="34">
        <v>16.373000000000001</v>
      </c>
      <c r="D20" s="34">
        <v>3.5230000000000001</v>
      </c>
      <c r="E20" s="34">
        <v>6.4420000000000002</v>
      </c>
      <c r="F20" s="41"/>
    </row>
    <row r="21" spans="1:6" ht="15.6" x14ac:dyDescent="0.3">
      <c r="A21" s="42" t="s">
        <v>20</v>
      </c>
      <c r="B21" s="37" t="s">
        <v>5</v>
      </c>
      <c r="C21" s="34">
        <v>139.1</v>
      </c>
      <c r="D21" s="34">
        <v>153.48500000000001</v>
      </c>
      <c r="E21" s="34">
        <v>141.60499999999999</v>
      </c>
      <c r="F21" s="41">
        <v>134.57499999999999</v>
      </c>
    </row>
    <row r="22" spans="1:6" ht="15.6" x14ac:dyDescent="0.3">
      <c r="A22" s="42" t="s">
        <v>21</v>
      </c>
      <c r="B22" s="37" t="s">
        <v>5</v>
      </c>
      <c r="C22" s="34">
        <v>32.576000000000001</v>
      </c>
      <c r="D22" s="34">
        <v>39.982999999999997</v>
      </c>
      <c r="E22" s="34">
        <v>39.502000000000002</v>
      </c>
      <c r="F22" s="41">
        <v>37.408999999999999</v>
      </c>
    </row>
    <row r="23" spans="1:6" ht="15.6" x14ac:dyDescent="0.3">
      <c r="A23" s="42" t="s">
        <v>22</v>
      </c>
      <c r="B23" s="37" t="s">
        <v>2</v>
      </c>
      <c r="C23" s="34">
        <v>0.2</v>
      </c>
      <c r="D23" s="34">
        <v>0.21</v>
      </c>
      <c r="E23" s="34"/>
      <c r="F23" s="41">
        <v>0.02</v>
      </c>
    </row>
    <row r="24" spans="1:6" ht="15.6" x14ac:dyDescent="0.3">
      <c r="A24" s="42" t="s">
        <v>23</v>
      </c>
      <c r="B24" s="37" t="s">
        <v>2</v>
      </c>
      <c r="C24" s="34"/>
      <c r="D24" s="34"/>
      <c r="E24" s="34"/>
      <c r="F24" s="41"/>
    </row>
    <row r="25" spans="1:6" ht="15.6" x14ac:dyDescent="0.3">
      <c r="A25" s="42" t="s">
        <v>24</v>
      </c>
      <c r="B25" s="37" t="s">
        <v>5</v>
      </c>
      <c r="C25" s="34">
        <v>4.7220000000000004</v>
      </c>
      <c r="D25" s="34">
        <v>8.0449999999999999</v>
      </c>
      <c r="E25" s="34">
        <v>12.664999999999999</v>
      </c>
      <c r="F25" s="41">
        <v>20.084</v>
      </c>
    </row>
    <row r="26" spans="1:6" ht="15.6" x14ac:dyDescent="0.3">
      <c r="A26" s="42" t="s">
        <v>25</v>
      </c>
      <c r="B26" s="37" t="s">
        <v>5</v>
      </c>
      <c r="C26" s="34">
        <v>199.6224</v>
      </c>
      <c r="D26" s="34">
        <v>157.1155</v>
      </c>
      <c r="E26" s="34">
        <v>198.12790000000001</v>
      </c>
      <c r="F26" s="41"/>
    </row>
    <row r="27" spans="1:6" ht="15.6" x14ac:dyDescent="0.3">
      <c r="A27" s="42" t="s">
        <v>57</v>
      </c>
      <c r="B27" s="37" t="s">
        <v>5</v>
      </c>
      <c r="C27" s="34"/>
      <c r="D27" s="34"/>
      <c r="E27" s="34"/>
      <c r="F27" s="41">
        <v>3.5999999999999997E-2</v>
      </c>
    </row>
    <row r="28" spans="1:6" ht="15.6" x14ac:dyDescent="0.3">
      <c r="A28" s="42" t="s">
        <v>58</v>
      </c>
      <c r="B28" s="37" t="s">
        <v>5</v>
      </c>
      <c r="C28" s="34"/>
      <c r="D28" s="34"/>
      <c r="E28" s="34"/>
      <c r="F28" s="41">
        <v>9.8550000000000004</v>
      </c>
    </row>
    <row r="29" spans="1:6" s="30" customFormat="1" ht="15.6" x14ac:dyDescent="0.3">
      <c r="A29" s="44" t="s">
        <v>26</v>
      </c>
      <c r="B29" s="38" t="s">
        <v>2</v>
      </c>
      <c r="C29" s="35">
        <v>3.49</v>
      </c>
      <c r="D29" s="35">
        <v>2.7</v>
      </c>
      <c r="E29" s="34">
        <v>3.97</v>
      </c>
      <c r="F29" s="41">
        <v>4.1429999999999998</v>
      </c>
    </row>
    <row r="30" spans="1:6" ht="15.6" x14ac:dyDescent="0.3">
      <c r="A30" s="42" t="s">
        <v>27</v>
      </c>
      <c r="B30" s="37" t="s">
        <v>5</v>
      </c>
      <c r="C30" s="34">
        <v>189.11799999999999</v>
      </c>
      <c r="D30" s="34">
        <v>199.42500000000001</v>
      </c>
      <c r="E30" s="34">
        <v>212.79499999999999</v>
      </c>
      <c r="F30" s="41">
        <v>212.904</v>
      </c>
    </row>
    <row r="31" spans="1:6" ht="31.2" x14ac:dyDescent="0.3">
      <c r="A31" s="42" t="s">
        <v>28</v>
      </c>
      <c r="B31" s="37" t="s">
        <v>5</v>
      </c>
      <c r="C31" s="34">
        <v>9.24</v>
      </c>
      <c r="D31" s="34">
        <v>13.81</v>
      </c>
      <c r="E31" s="34">
        <v>8.6</v>
      </c>
      <c r="F31" s="41">
        <v>16.600000000000001</v>
      </c>
    </row>
    <row r="32" spans="1:6" ht="31.8" customHeight="1" x14ac:dyDescent="0.3">
      <c r="A32" s="42" t="s">
        <v>29</v>
      </c>
      <c r="B32" s="37" t="s">
        <v>5</v>
      </c>
      <c r="C32" s="34">
        <v>1471.9269999999999</v>
      </c>
      <c r="D32" s="34">
        <v>1642.4159999999999</v>
      </c>
      <c r="E32" s="34">
        <v>1670</v>
      </c>
      <c r="F32" s="41">
        <v>1394.4</v>
      </c>
    </row>
    <row r="33" spans="1:6" ht="31.2" customHeight="1" x14ac:dyDescent="0.3">
      <c r="A33" s="42" t="s">
        <v>30</v>
      </c>
      <c r="B33" s="37" t="s">
        <v>5</v>
      </c>
      <c r="C33" s="34">
        <v>1087.6980000000001</v>
      </c>
      <c r="D33" s="34">
        <v>1068.5039999999999</v>
      </c>
      <c r="E33" s="34">
        <v>982.12699999999995</v>
      </c>
      <c r="F33" s="41">
        <v>955.87</v>
      </c>
    </row>
    <row r="34" spans="1:6" ht="15.6" x14ac:dyDescent="0.3">
      <c r="A34" s="42" t="s">
        <v>31</v>
      </c>
      <c r="B34" s="37" t="s">
        <v>5</v>
      </c>
      <c r="C34" s="34">
        <v>14.4</v>
      </c>
      <c r="D34" s="34">
        <v>12.4</v>
      </c>
      <c r="E34" s="34">
        <v>10.33</v>
      </c>
      <c r="F34" s="41"/>
    </row>
    <row r="35" spans="1:6" ht="15.6" x14ac:dyDescent="0.3">
      <c r="A35" s="42" t="s">
        <v>32</v>
      </c>
      <c r="B35" s="37" t="s">
        <v>5</v>
      </c>
      <c r="C35" s="34">
        <v>340</v>
      </c>
      <c r="D35" s="34">
        <v>324.55599999999998</v>
      </c>
      <c r="E35" s="34">
        <v>447.11399999999998</v>
      </c>
      <c r="F35" s="41">
        <v>310.50900000000001</v>
      </c>
    </row>
    <row r="36" spans="1:6" ht="15.6" x14ac:dyDescent="0.3">
      <c r="A36" s="42" t="s">
        <v>33</v>
      </c>
      <c r="B36" s="37" t="s">
        <v>5</v>
      </c>
      <c r="C36" s="34">
        <v>2.0219999999999998</v>
      </c>
      <c r="D36" s="34">
        <v>2.1520000000000001</v>
      </c>
      <c r="E36" s="34">
        <v>1.3660000000000001</v>
      </c>
      <c r="F36" s="41">
        <v>1.9470000000000001</v>
      </c>
    </row>
    <row r="37" spans="1:6" ht="31.2" customHeight="1" thickBot="1" x14ac:dyDescent="0.35">
      <c r="A37" s="45" t="s">
        <v>49</v>
      </c>
      <c r="B37" s="46" t="s">
        <v>5</v>
      </c>
      <c r="C37" s="47"/>
      <c r="D37" s="47">
        <v>47.62</v>
      </c>
      <c r="E37" s="47">
        <v>79.118799999999993</v>
      </c>
      <c r="F37" s="48">
        <v>81.05</v>
      </c>
    </row>
    <row r="38" spans="1:6" ht="9" customHeight="1" x14ac:dyDescent="0.3">
      <c r="A38" s="27"/>
      <c r="B38" s="28"/>
      <c r="C38" s="29"/>
      <c r="D38" s="29"/>
      <c r="E38" s="29"/>
      <c r="F38" s="29"/>
    </row>
    <row r="39" spans="1:6" ht="15.6" x14ac:dyDescent="0.3">
      <c r="A39" s="26" t="s">
        <v>45</v>
      </c>
      <c r="D39" s="17"/>
      <c r="E39" s="52"/>
      <c r="F39" s="52"/>
    </row>
    <row r="40" spans="1:6" ht="31.2" customHeight="1" x14ac:dyDescent="0.3">
      <c r="A40" s="62" t="s">
        <v>46</v>
      </c>
      <c r="B40" s="62"/>
      <c r="D40" s="17"/>
      <c r="E40" s="52"/>
      <c r="F40" s="52"/>
    </row>
    <row r="41" spans="1:6" x14ac:dyDescent="0.3">
      <c r="D41" s="17"/>
      <c r="E41" s="52"/>
      <c r="F41" s="52"/>
    </row>
    <row r="42" spans="1:6" x14ac:dyDescent="0.3">
      <c r="D42" s="17"/>
      <c r="E42" s="52"/>
      <c r="F42" s="52"/>
    </row>
  </sheetData>
  <mergeCells count="5">
    <mergeCell ref="A40:B40"/>
    <mergeCell ref="A1:D1"/>
    <mergeCell ref="A3:A4"/>
    <mergeCell ref="B3:B4"/>
    <mergeCell ref="C3:F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6" sqref="G6"/>
    </sheetView>
  </sheetViews>
  <sheetFormatPr defaultRowHeight="14.4" x14ac:dyDescent="0.3"/>
  <cols>
    <col min="1" max="1" width="15.5546875" customWidth="1"/>
    <col min="2" max="2" width="17.33203125" customWidth="1"/>
    <col min="3" max="3" width="19" customWidth="1"/>
    <col min="4" max="4" width="20" customWidth="1"/>
  </cols>
  <sheetData>
    <row r="1" spans="1:8" ht="18" x14ac:dyDescent="0.35">
      <c r="A1" s="24" t="s">
        <v>53</v>
      </c>
      <c r="B1" s="15"/>
      <c r="C1" s="15"/>
      <c r="D1" s="24" t="s">
        <v>52</v>
      </c>
    </row>
    <row r="2" spans="1:8" ht="18.600000000000001" thickBot="1" x14ac:dyDescent="0.35">
      <c r="A2" s="1"/>
    </row>
    <row r="3" spans="1:8" s="6" customFormat="1" ht="16.2" thickBot="1" x14ac:dyDescent="0.35">
      <c r="A3" s="5">
        <v>2022</v>
      </c>
      <c r="B3" s="5">
        <v>2023</v>
      </c>
      <c r="C3" s="5">
        <v>2024</v>
      </c>
      <c r="D3" s="5">
        <v>2025</v>
      </c>
    </row>
    <row r="4" spans="1:8" s="6" customFormat="1" ht="16.2" thickBot="1" x14ac:dyDescent="0.35">
      <c r="A4" s="22">
        <v>1969960.2</v>
      </c>
      <c r="B4" s="22">
        <v>2337372</v>
      </c>
      <c r="C4" s="22">
        <v>2754246</v>
      </c>
      <c r="D4" s="22">
        <v>2836492</v>
      </c>
    </row>
    <row r="5" spans="1:8" x14ac:dyDescent="0.3">
      <c r="A5" s="2"/>
    </row>
    <row r="6" spans="1:8" ht="15.6" x14ac:dyDescent="0.3">
      <c r="A6" s="3"/>
    </row>
    <row r="7" spans="1:8" ht="15.6" x14ac:dyDescent="0.3">
      <c r="A7" s="4"/>
    </row>
    <row r="8" spans="1:8" ht="15.6" x14ac:dyDescent="0.3">
      <c r="A8" s="4"/>
    </row>
    <row r="9" spans="1:8" x14ac:dyDescent="0.3">
      <c r="H9" s="3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8" sqref="E8"/>
    </sheetView>
  </sheetViews>
  <sheetFormatPr defaultRowHeight="14.4" x14ac:dyDescent="0.3"/>
  <cols>
    <col min="1" max="1" width="14.33203125" customWidth="1"/>
    <col min="2" max="2" width="13.77734375" customWidth="1"/>
    <col min="3" max="3" width="13" customWidth="1"/>
    <col min="4" max="4" width="13.44140625" customWidth="1"/>
    <col min="5" max="5" width="13.6640625" customWidth="1"/>
  </cols>
  <sheetData>
    <row r="1" spans="1:6" ht="15.6" x14ac:dyDescent="0.3">
      <c r="A1" s="70" t="s">
        <v>42</v>
      </c>
      <c r="B1" s="70"/>
      <c r="C1" s="70"/>
      <c r="D1" s="70"/>
      <c r="E1" s="70"/>
    </row>
    <row r="2" spans="1:6" ht="18.600000000000001" thickBot="1" x14ac:dyDescent="0.35">
      <c r="A2" s="7"/>
    </row>
    <row r="3" spans="1:6" s="6" customFormat="1" ht="16.2" thickBot="1" x14ac:dyDescent="0.35">
      <c r="A3" s="8" t="s">
        <v>47</v>
      </c>
      <c r="B3" s="9">
        <v>2022</v>
      </c>
      <c r="C3" s="9">
        <v>2023</v>
      </c>
      <c r="D3" s="9">
        <v>2024</v>
      </c>
      <c r="E3" s="9">
        <v>2025</v>
      </c>
    </row>
    <row r="4" spans="1:6" s="6" customFormat="1" ht="31.8" thickBot="1" x14ac:dyDescent="0.35">
      <c r="A4" s="10" t="s">
        <v>34</v>
      </c>
      <c r="B4" s="20">
        <v>2302816</v>
      </c>
      <c r="C4" s="20">
        <v>2415390</v>
      </c>
      <c r="D4" s="20">
        <v>3909151</v>
      </c>
      <c r="E4" s="20">
        <v>4329497</v>
      </c>
    </row>
    <row r="5" spans="1:6" s="6" customFormat="1" ht="31.8" thickBot="1" x14ac:dyDescent="0.35">
      <c r="A5" s="10" t="s">
        <v>35</v>
      </c>
      <c r="B5" s="20">
        <f>1079582+1214732+146763+7562+4588</f>
        <v>2453227</v>
      </c>
      <c r="C5" s="20">
        <v>2423363</v>
      </c>
      <c r="D5" s="20">
        <v>3206150</v>
      </c>
      <c r="E5" s="20">
        <v>3654256</v>
      </c>
    </row>
    <row r="6" spans="1:6" s="6" customFormat="1" ht="47.4" thickBot="1" x14ac:dyDescent="0.35">
      <c r="A6" s="10" t="s">
        <v>40</v>
      </c>
      <c r="B6" s="20">
        <v>964771</v>
      </c>
      <c r="C6" s="20">
        <v>1000870</v>
      </c>
      <c r="D6" s="20">
        <v>1716931</v>
      </c>
      <c r="E6" s="20">
        <v>1450744</v>
      </c>
    </row>
    <row r="7" spans="1:6" s="6" customFormat="1" ht="21.6" customHeight="1" thickBot="1" x14ac:dyDescent="0.35">
      <c r="A7" s="10" t="s">
        <v>36</v>
      </c>
      <c r="B7" s="20">
        <v>1247453</v>
      </c>
      <c r="C7" s="20">
        <v>1348995</v>
      </c>
      <c r="D7" s="20">
        <v>1680631</v>
      </c>
      <c r="E7" s="20">
        <v>1426863</v>
      </c>
      <c r="F7" s="6" t="s">
        <v>56</v>
      </c>
    </row>
    <row r="8" spans="1:6" s="6" customFormat="1" ht="47.4" thickBot="1" x14ac:dyDescent="0.35">
      <c r="A8" s="10" t="s">
        <v>41</v>
      </c>
      <c r="B8" s="20">
        <v>1007138</v>
      </c>
      <c r="C8" s="20">
        <v>971120</v>
      </c>
      <c r="D8" s="20">
        <v>1008089</v>
      </c>
      <c r="E8" s="20">
        <v>1168852</v>
      </c>
    </row>
    <row r="9" spans="1:6" s="6" customFormat="1" ht="31.8" thickBot="1" x14ac:dyDescent="0.35">
      <c r="A9" s="10" t="s">
        <v>37</v>
      </c>
      <c r="B9" s="20">
        <f>54193+54711</f>
        <v>108904</v>
      </c>
      <c r="C9" s="20">
        <v>164959</v>
      </c>
      <c r="D9" s="20">
        <v>135465</v>
      </c>
      <c r="E9" s="20">
        <v>103496</v>
      </c>
    </row>
    <row r="10" spans="1:6" s="6" customFormat="1" ht="31.8" thickBot="1" x14ac:dyDescent="0.35">
      <c r="A10" s="11" t="s">
        <v>38</v>
      </c>
      <c r="B10" s="20">
        <v>0</v>
      </c>
      <c r="C10" s="20">
        <v>0</v>
      </c>
      <c r="D10" s="20">
        <v>0</v>
      </c>
      <c r="E10" s="20">
        <v>0</v>
      </c>
    </row>
    <row r="11" spans="1:6" s="6" customFormat="1" ht="15.6" x14ac:dyDescent="0.3">
      <c r="A11" s="4"/>
      <c r="B11" s="21"/>
      <c r="C11" s="21"/>
      <c r="D11" s="21"/>
      <c r="E11" s="21"/>
    </row>
    <row r="12" spans="1:6" s="6" customFormat="1" ht="15.6" x14ac:dyDescent="0.3"/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1" sqref="D11"/>
    </sheetView>
  </sheetViews>
  <sheetFormatPr defaultRowHeight="14.4" x14ac:dyDescent="0.3"/>
  <cols>
    <col min="1" max="1" width="22.77734375" customWidth="1"/>
  </cols>
  <sheetData>
    <row r="1" spans="1:5" ht="18" x14ac:dyDescent="0.3">
      <c r="A1" s="25" t="s">
        <v>54</v>
      </c>
      <c r="B1" s="14"/>
      <c r="C1" s="14"/>
      <c r="D1" s="25" t="s">
        <v>55</v>
      </c>
      <c r="E1" s="14"/>
    </row>
    <row r="2" spans="1:5" ht="16.2" thickBot="1" x14ac:dyDescent="0.35">
      <c r="A2" s="12"/>
    </row>
    <row r="3" spans="1:5" s="6" customFormat="1" ht="15.6" x14ac:dyDescent="0.3">
      <c r="A3" s="53"/>
      <c r="B3" s="54">
        <v>2022</v>
      </c>
      <c r="C3" s="54">
        <v>2023</v>
      </c>
      <c r="D3" s="54">
        <v>2024</v>
      </c>
      <c r="E3" s="55">
        <v>2025</v>
      </c>
    </row>
    <row r="4" spans="1:5" s="6" customFormat="1" ht="15.6" x14ac:dyDescent="0.3">
      <c r="A4" s="56" t="s">
        <v>39</v>
      </c>
      <c r="B4" s="18">
        <v>552</v>
      </c>
      <c r="C4" s="18">
        <v>612</v>
      </c>
      <c r="D4" s="18">
        <v>612</v>
      </c>
      <c r="E4" s="57">
        <v>672</v>
      </c>
    </row>
    <row r="5" spans="1:5" s="6" customFormat="1" ht="15.6" x14ac:dyDescent="0.3">
      <c r="A5" s="56" t="s">
        <v>50</v>
      </c>
      <c r="B5" s="18">
        <v>276</v>
      </c>
      <c r="C5" s="18">
        <v>306</v>
      </c>
      <c r="D5" s="50">
        <v>0</v>
      </c>
      <c r="E5" s="58">
        <v>0</v>
      </c>
    </row>
    <row r="6" spans="1:5" s="6" customFormat="1" ht="16.2" thickBot="1" x14ac:dyDescent="0.35">
      <c r="A6" s="59" t="s">
        <v>51</v>
      </c>
      <c r="B6" s="60">
        <v>276</v>
      </c>
      <c r="C6" s="60">
        <v>306</v>
      </c>
      <c r="D6" s="60">
        <v>612</v>
      </c>
      <c r="E6" s="61">
        <v>672</v>
      </c>
    </row>
    <row r="7" spans="1:5" s="6" customFormat="1" ht="15.6" x14ac:dyDescent="0.3">
      <c r="A7" s="49"/>
      <c r="B7" s="49"/>
      <c r="C7" s="49"/>
      <c r="D7" s="49"/>
      <c r="E7" s="49"/>
    </row>
    <row r="8" spans="1:5" ht="15.6" x14ac:dyDescent="0.3">
      <c r="A8" s="1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2" workbookViewId="0">
      <selection activeCell="F8" sqref="F8"/>
    </sheetView>
  </sheetViews>
  <sheetFormatPr defaultRowHeight="14.4" x14ac:dyDescent="0.3"/>
  <cols>
    <col min="1" max="1" width="12.5546875" customWidth="1"/>
    <col min="2" max="4" width="13.21875" customWidth="1"/>
  </cols>
  <sheetData>
    <row r="1" spans="1:4" ht="18" hidden="1" customHeight="1" x14ac:dyDescent="0.3">
      <c r="A1" s="14" t="s">
        <v>43</v>
      </c>
      <c r="B1" s="14"/>
      <c r="C1" s="14"/>
      <c r="D1" s="14"/>
    </row>
    <row r="2" spans="1:4" ht="18" x14ac:dyDescent="0.3">
      <c r="A2" s="25" t="s">
        <v>43</v>
      </c>
      <c r="B2" s="14"/>
      <c r="C2" s="14"/>
      <c r="D2" s="14"/>
    </row>
    <row r="3" spans="1:4" ht="16.2" thickBot="1" x14ac:dyDescent="0.35">
      <c r="A3" s="12"/>
    </row>
    <row r="4" spans="1:4" s="6" customFormat="1" ht="16.2" thickBot="1" x14ac:dyDescent="0.35">
      <c r="A4" s="5">
        <v>2022</v>
      </c>
      <c r="B4" s="5">
        <v>2023</v>
      </c>
      <c r="C4" s="5">
        <v>2024</v>
      </c>
      <c r="D4" s="5">
        <v>2025</v>
      </c>
    </row>
    <row r="5" spans="1:4" s="6" customFormat="1" ht="16.2" thickBot="1" x14ac:dyDescent="0.35">
      <c r="A5" s="19">
        <v>4469291.8600000003</v>
      </c>
      <c r="B5" s="19">
        <v>4983777</v>
      </c>
      <c r="C5" s="19">
        <v>5064762.78</v>
      </c>
      <c r="D5" s="19">
        <v>5401771</v>
      </c>
    </row>
    <row r="6" spans="1:4" ht="15.6" x14ac:dyDescent="0.3">
      <c r="A6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2.9.1</vt:lpstr>
      <vt:lpstr>2.9.2</vt:lpstr>
      <vt:lpstr>2.9.3</vt:lpstr>
      <vt:lpstr>2.9.4</vt:lpstr>
      <vt:lpstr>2.9.5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Kalužová, Ing.</dc:creator>
  <cp:lastModifiedBy>Dita Kalužová, Ing.</cp:lastModifiedBy>
  <cp:lastPrinted>2025-02-12T07:06:01Z</cp:lastPrinted>
  <dcterms:created xsi:type="dcterms:W3CDTF">2022-03-01T11:35:49Z</dcterms:created>
  <dcterms:modified xsi:type="dcterms:W3CDTF">2026-03-31T07:53:49Z</dcterms:modified>
</cp:coreProperties>
</file>